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<sst xmlns="http://schemas.openxmlformats.org/spreadsheetml/2006/main" count="162" uniqueCount="89">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</sst>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23216588</v>
      </c>
      <c r="E10" s="14">
        <f t="shared" si="0"/>
        <v>0</v>
      </c>
      <c r="F10" s="14">
        <f t="shared" si="0"/>
        <v>23216588</v>
      </c>
      <c r="G10" s="14">
        <f t="shared" si="0"/>
        <v>6908199.68</v>
      </c>
      <c r="H10" s="14">
        <f t="shared" si="0"/>
        <v>6908199.68</v>
      </c>
      <c r="I10" s="14">
        <f t="shared" si="0"/>
        <v>16308388.32</v>
      </c>
    </row>
    <row r="11" spans="2:9" ht="12.75">
      <c r="B11" s="3" t="s">
        <v>12</v>
      </c>
      <c r="C11" s="9"/>
      <c r="D11" s="15">
        <f aca="true" t="shared" si="1" ref="D11:I11">SUM(D12:D18)</f>
        <v>16331743.98</v>
      </c>
      <c r="E11" s="15">
        <f t="shared" si="1"/>
        <v>0</v>
      </c>
      <c r="F11" s="15">
        <f t="shared" si="1"/>
        <v>16331743.98</v>
      </c>
      <c r="G11" s="15">
        <f t="shared" si="1"/>
        <v>5334075.84</v>
      </c>
      <c r="H11" s="15">
        <f t="shared" si="1"/>
        <v>5334075.84</v>
      </c>
      <c r="I11" s="15">
        <f t="shared" si="1"/>
        <v>10997668.139999999</v>
      </c>
    </row>
    <row r="12" spans="2:9" ht="12.75">
      <c r="B12" s="13" t="s">
        <v>13</v>
      </c>
      <c r="C12" s="11"/>
      <c r="D12" s="15">
        <v>11310138.87</v>
      </c>
      <c r="E12" s="16">
        <v>0</v>
      </c>
      <c r="F12" s="16">
        <f>D12+E12</f>
        <v>11310138.87</v>
      </c>
      <c r="G12" s="16">
        <v>4967078.61</v>
      </c>
      <c r="H12" s="16">
        <v>4967078.61</v>
      </c>
      <c r="I12" s="16">
        <f>F12-G12</f>
        <v>6343060.259999999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2451653.14</v>
      </c>
      <c r="E14" s="16">
        <v>0</v>
      </c>
      <c r="F14" s="16">
        <f t="shared" si="2"/>
        <v>2451653.14</v>
      </c>
      <c r="G14" s="16">
        <v>192502.92</v>
      </c>
      <c r="H14" s="16">
        <v>192502.92</v>
      </c>
      <c r="I14" s="16">
        <f t="shared" si="3"/>
        <v>2259150.22</v>
      </c>
    </row>
    <row r="15" spans="2:9" ht="12.75">
      <c r="B15" s="13" t="s">
        <v>16</v>
      </c>
      <c r="C15" s="11"/>
      <c r="D15" s="15">
        <v>2075803.97</v>
      </c>
      <c r="E15" s="16">
        <v>0</v>
      </c>
      <c r="F15" s="16">
        <f t="shared" si="2"/>
        <v>2075803.97</v>
      </c>
      <c r="G15" s="16">
        <v>0</v>
      </c>
      <c r="H15" s="16">
        <v>0</v>
      </c>
      <c r="I15" s="16">
        <f t="shared" si="3"/>
        <v>2075803.97</v>
      </c>
    </row>
    <row r="16" spans="2:9" ht="12.75">
      <c r="B16" s="13" t="s">
        <v>17</v>
      </c>
      <c r="C16" s="11"/>
      <c r="D16" s="15">
        <v>494148</v>
      </c>
      <c r="E16" s="16">
        <v>0</v>
      </c>
      <c r="F16" s="16">
        <f t="shared" si="2"/>
        <v>494148</v>
      </c>
      <c r="G16" s="16">
        <v>174494.31</v>
      </c>
      <c r="H16" s="16">
        <v>174494.31</v>
      </c>
      <c r="I16" s="16">
        <f t="shared" si="3"/>
        <v>319653.69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1973339.88</v>
      </c>
      <c r="E19" s="15">
        <f t="shared" si="4"/>
        <v>0</v>
      </c>
      <c r="F19" s="15">
        <f t="shared" si="4"/>
        <v>1973339.88</v>
      </c>
      <c r="G19" s="15">
        <f t="shared" si="4"/>
        <v>236901.68</v>
      </c>
      <c r="H19" s="15">
        <f t="shared" si="4"/>
        <v>236901.68</v>
      </c>
      <c r="I19" s="15">
        <f t="shared" si="4"/>
        <v>1736438.2000000002</v>
      </c>
    </row>
    <row r="20" spans="2:9" ht="12.75">
      <c r="B20" s="13" t="s">
        <v>21</v>
      </c>
      <c r="C20" s="11"/>
      <c r="D20" s="15">
        <v>988990.82</v>
      </c>
      <c r="E20" s="16">
        <v>0</v>
      </c>
      <c r="F20" s="15">
        <f aca="true" t="shared" si="5" ref="F20:F28">D20+E20</f>
        <v>988990.82</v>
      </c>
      <c r="G20" s="16">
        <v>68232.18</v>
      </c>
      <c r="H20" s="16">
        <v>68232.18</v>
      </c>
      <c r="I20" s="16">
        <f>F20-G20</f>
        <v>920758.6399999999</v>
      </c>
    </row>
    <row r="21" spans="2:9" ht="12.75">
      <c r="B21" s="13" t="s">
        <v>22</v>
      </c>
      <c r="C21" s="11"/>
      <c r="D21" s="15">
        <v>141500</v>
      </c>
      <c r="E21" s="16">
        <v>0</v>
      </c>
      <c r="F21" s="15">
        <f t="shared" si="5"/>
        <v>141500</v>
      </c>
      <c r="G21" s="16">
        <v>23975.51</v>
      </c>
      <c r="H21" s="16">
        <v>23975.51</v>
      </c>
      <c r="I21" s="16">
        <f aca="true" t="shared" si="6" ref="I21:I83">F21-G21</f>
        <v>117524.49</v>
      </c>
    </row>
    <row r="22" spans="2:9" ht="12.75">
      <c r="B22" s="13" t="s">
        <v>23</v>
      </c>
      <c r="C22" s="11"/>
      <c r="D22" s="15">
        <v>2000</v>
      </c>
      <c r="E22" s="16">
        <v>0</v>
      </c>
      <c r="F22" s="15">
        <f t="shared" si="5"/>
        <v>2000</v>
      </c>
      <c r="G22" s="16">
        <v>0</v>
      </c>
      <c r="H22" s="16">
        <v>0</v>
      </c>
      <c r="I22" s="16">
        <f t="shared" si="6"/>
        <v>2000</v>
      </c>
    </row>
    <row r="23" spans="2:9" ht="12.75">
      <c r="B23" s="13" t="s">
        <v>24</v>
      </c>
      <c r="C23" s="11"/>
      <c r="D23" s="15">
        <v>119887.5</v>
      </c>
      <c r="E23" s="16">
        <v>0</v>
      </c>
      <c r="F23" s="15">
        <f t="shared" si="5"/>
        <v>119887.5</v>
      </c>
      <c r="G23" s="16">
        <v>24296.18</v>
      </c>
      <c r="H23" s="16">
        <v>24296.18</v>
      </c>
      <c r="I23" s="16">
        <f t="shared" si="6"/>
        <v>95591.32</v>
      </c>
    </row>
    <row r="24" spans="2:9" ht="12.75">
      <c r="B24" s="13" t="s">
        <v>25</v>
      </c>
      <c r="C24" s="11"/>
      <c r="D24" s="15">
        <v>85865.56</v>
      </c>
      <c r="E24" s="16">
        <v>0</v>
      </c>
      <c r="F24" s="15">
        <f t="shared" si="5"/>
        <v>85865.56</v>
      </c>
      <c r="G24" s="16">
        <v>4578.68</v>
      </c>
      <c r="H24" s="16">
        <v>4578.68</v>
      </c>
      <c r="I24" s="16">
        <f t="shared" si="6"/>
        <v>81286.88</v>
      </c>
    </row>
    <row r="25" spans="2:9" ht="12.75">
      <c r="B25" s="13" t="s">
        <v>26</v>
      </c>
      <c r="C25" s="11"/>
      <c r="D25" s="15">
        <v>160000</v>
      </c>
      <c r="E25" s="16">
        <v>0</v>
      </c>
      <c r="F25" s="15">
        <f t="shared" si="5"/>
        <v>160000</v>
      </c>
      <c r="G25" s="16">
        <v>10800.94</v>
      </c>
      <c r="H25" s="16">
        <v>10800.94</v>
      </c>
      <c r="I25" s="16">
        <f t="shared" si="6"/>
        <v>149199.06</v>
      </c>
    </row>
    <row r="26" spans="2:9" ht="12.75">
      <c r="B26" s="13" t="s">
        <v>27</v>
      </c>
      <c r="C26" s="11"/>
      <c r="D26" s="15">
        <v>279496</v>
      </c>
      <c r="E26" s="16">
        <v>0</v>
      </c>
      <c r="F26" s="15">
        <f t="shared" si="5"/>
        <v>279496</v>
      </c>
      <c r="G26" s="16">
        <v>95016.51</v>
      </c>
      <c r="H26" s="16">
        <v>95016.51</v>
      </c>
      <c r="I26" s="16">
        <f t="shared" si="6"/>
        <v>184479.49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195600</v>
      </c>
      <c r="E28" s="16">
        <v>0</v>
      </c>
      <c r="F28" s="15">
        <f t="shared" si="5"/>
        <v>195600</v>
      </c>
      <c r="G28" s="16">
        <v>10001.68</v>
      </c>
      <c r="H28" s="16">
        <v>10001.68</v>
      </c>
      <c r="I28" s="16">
        <f t="shared" si="6"/>
        <v>185598.32</v>
      </c>
    </row>
    <row r="29" spans="2:9" ht="12.75">
      <c r="B29" s="3" t="s">
        <v>30</v>
      </c>
      <c r="C29" s="9"/>
      <c r="D29" s="15">
        <f aca="true" t="shared" si="7" ref="D29:I29">SUM(D30:D38)</f>
        <v>4621504.14</v>
      </c>
      <c r="E29" s="15">
        <f t="shared" si="7"/>
        <v>0</v>
      </c>
      <c r="F29" s="15">
        <f t="shared" si="7"/>
        <v>4621504.14</v>
      </c>
      <c r="G29" s="15">
        <f t="shared" si="7"/>
        <v>1319364.56</v>
      </c>
      <c r="H29" s="15">
        <f t="shared" si="7"/>
        <v>1319364.56</v>
      </c>
      <c r="I29" s="15">
        <f t="shared" si="7"/>
        <v>3302139.58</v>
      </c>
    </row>
    <row r="30" spans="2:9" ht="12.75">
      <c r="B30" s="13" t="s">
        <v>31</v>
      </c>
      <c r="C30" s="11"/>
      <c r="D30" s="15">
        <v>523000</v>
      </c>
      <c r="E30" s="16">
        <v>0</v>
      </c>
      <c r="F30" s="15">
        <f aca="true" t="shared" si="8" ref="F30:F38">D30+E30</f>
        <v>523000</v>
      </c>
      <c r="G30" s="16">
        <v>193016.08</v>
      </c>
      <c r="H30" s="16">
        <v>193016.08</v>
      </c>
      <c r="I30" s="16">
        <f t="shared" si="6"/>
        <v>329983.92000000004</v>
      </c>
    </row>
    <row r="31" spans="2:9" ht="12.75">
      <c r="B31" s="13" t="s">
        <v>32</v>
      </c>
      <c r="C31" s="11"/>
      <c r="D31" s="15">
        <v>299440</v>
      </c>
      <c r="E31" s="16">
        <v>0</v>
      </c>
      <c r="F31" s="15">
        <f t="shared" si="8"/>
        <v>299440</v>
      </c>
      <c r="G31" s="16">
        <v>60046</v>
      </c>
      <c r="H31" s="16">
        <v>60046</v>
      </c>
      <c r="I31" s="16">
        <f t="shared" si="6"/>
        <v>239394</v>
      </c>
    </row>
    <row r="32" spans="2:9" ht="12.75">
      <c r="B32" s="13" t="s">
        <v>33</v>
      </c>
      <c r="C32" s="11"/>
      <c r="D32" s="15">
        <v>1758570.34</v>
      </c>
      <c r="E32" s="16">
        <v>0</v>
      </c>
      <c r="F32" s="15">
        <f t="shared" si="8"/>
        <v>1758570.34</v>
      </c>
      <c r="G32" s="16">
        <v>618800.11</v>
      </c>
      <c r="H32" s="16">
        <v>618800.11</v>
      </c>
      <c r="I32" s="16">
        <f t="shared" si="6"/>
        <v>1139770.23</v>
      </c>
    </row>
    <row r="33" spans="2:9" ht="12.75">
      <c r="B33" s="13" t="s">
        <v>34</v>
      </c>
      <c r="C33" s="11"/>
      <c r="D33" s="15">
        <v>257500</v>
      </c>
      <c r="E33" s="16">
        <v>0</v>
      </c>
      <c r="F33" s="15">
        <f t="shared" si="8"/>
        <v>257500</v>
      </c>
      <c r="G33" s="16">
        <v>0</v>
      </c>
      <c r="H33" s="16">
        <v>0</v>
      </c>
      <c r="I33" s="16">
        <f t="shared" si="6"/>
        <v>257500</v>
      </c>
    </row>
    <row r="34" spans="2:9" ht="12.75">
      <c r="B34" s="13" t="s">
        <v>35</v>
      </c>
      <c r="C34" s="11"/>
      <c r="D34" s="15">
        <v>421857.8</v>
      </c>
      <c r="E34" s="16">
        <v>0</v>
      </c>
      <c r="F34" s="15">
        <f t="shared" si="8"/>
        <v>421857.8</v>
      </c>
      <c r="G34" s="16">
        <v>44191.1</v>
      </c>
      <c r="H34" s="16">
        <v>44191.1</v>
      </c>
      <c r="I34" s="16">
        <f t="shared" si="6"/>
        <v>377666.7</v>
      </c>
    </row>
    <row r="35" spans="2:9" ht="12.75">
      <c r="B35" s="13" t="s">
        <v>36</v>
      </c>
      <c r="C35" s="11"/>
      <c r="D35" s="15">
        <v>146600</v>
      </c>
      <c r="E35" s="16">
        <v>0</v>
      </c>
      <c r="F35" s="15">
        <f t="shared" si="8"/>
        <v>146600</v>
      </c>
      <c r="G35" s="16">
        <v>20905.34</v>
      </c>
      <c r="H35" s="16">
        <v>20905.34</v>
      </c>
      <c r="I35" s="16">
        <f t="shared" si="6"/>
        <v>125694.66</v>
      </c>
    </row>
    <row r="36" spans="2:9" ht="12.75">
      <c r="B36" s="13" t="s">
        <v>37</v>
      </c>
      <c r="C36" s="11"/>
      <c r="D36" s="15">
        <v>434100</v>
      </c>
      <c r="E36" s="16">
        <v>0</v>
      </c>
      <c r="F36" s="15">
        <f t="shared" si="8"/>
        <v>434100</v>
      </c>
      <c r="G36" s="16">
        <v>150860.06</v>
      </c>
      <c r="H36" s="16">
        <v>150860.06</v>
      </c>
      <c r="I36" s="16">
        <f t="shared" si="6"/>
        <v>283239.94</v>
      </c>
    </row>
    <row r="37" spans="2:9" ht="12.75">
      <c r="B37" s="13" t="s">
        <v>38</v>
      </c>
      <c r="C37" s="11"/>
      <c r="D37" s="15">
        <v>227032</v>
      </c>
      <c r="E37" s="16">
        <v>0</v>
      </c>
      <c r="F37" s="15">
        <f t="shared" si="8"/>
        <v>227032</v>
      </c>
      <c r="G37" s="16">
        <v>29666.5</v>
      </c>
      <c r="H37" s="16">
        <v>29666.5</v>
      </c>
      <c r="I37" s="16">
        <f t="shared" si="6"/>
        <v>197365.5</v>
      </c>
    </row>
    <row r="38" spans="2:9" ht="12.75">
      <c r="B38" s="13" t="s">
        <v>39</v>
      </c>
      <c r="C38" s="11"/>
      <c r="D38" s="15">
        <v>553404</v>
      </c>
      <c r="E38" s="16">
        <v>0</v>
      </c>
      <c r="F38" s="15">
        <f t="shared" si="8"/>
        <v>553404</v>
      </c>
      <c r="G38" s="16">
        <v>201879.37</v>
      </c>
      <c r="H38" s="16">
        <v>201879.37</v>
      </c>
      <c r="I38" s="16">
        <f t="shared" si="6"/>
        <v>351524.63</v>
      </c>
    </row>
    <row r="39" spans="2:9" ht="25.5" customHeight="1">
      <c r="B39" s="37" t="s">
        <v>40</v>
      </c>
      <c r="C39" s="38"/>
      <c r="D39" s="15">
        <f aca="true" t="shared" si="9" ref="D39:I39">SUM(D40:D48)</f>
        <v>160000</v>
      </c>
      <c r="E39" s="15">
        <f t="shared" si="9"/>
        <v>0</v>
      </c>
      <c r="F39" s="15">
        <f>SUM(F40:F48)</f>
        <v>160000</v>
      </c>
      <c r="G39" s="15">
        <f t="shared" si="9"/>
        <v>12600</v>
      </c>
      <c r="H39" s="15">
        <f t="shared" si="9"/>
        <v>12600</v>
      </c>
      <c r="I39" s="15">
        <f t="shared" si="9"/>
        <v>147400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160000</v>
      </c>
      <c r="E43" s="16">
        <v>0</v>
      </c>
      <c r="F43" s="15">
        <f t="shared" si="10"/>
        <v>160000</v>
      </c>
      <c r="G43" s="16">
        <v>12600</v>
      </c>
      <c r="H43" s="16">
        <v>12600</v>
      </c>
      <c r="I43" s="16">
        <f t="shared" si="6"/>
        <v>147400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0</v>
      </c>
      <c r="F49" s="15">
        <f t="shared" si="11"/>
        <v>130000</v>
      </c>
      <c r="G49" s="15">
        <f t="shared" si="11"/>
        <v>5257.6</v>
      </c>
      <c r="H49" s="15">
        <f t="shared" si="11"/>
        <v>5257.6</v>
      </c>
      <c r="I49" s="15">
        <f t="shared" si="11"/>
        <v>124742.4</v>
      </c>
    </row>
    <row r="50" spans="2:9" ht="12.75">
      <c r="B50" s="13" t="s">
        <v>51</v>
      </c>
      <c r="C50" s="11"/>
      <c r="D50" s="15">
        <v>113000</v>
      </c>
      <c r="E50" s="16">
        <v>0</v>
      </c>
      <c r="F50" s="15">
        <f t="shared" si="10"/>
        <v>113000</v>
      </c>
      <c r="G50" s="16">
        <v>5257.6</v>
      </c>
      <c r="H50" s="16">
        <v>5257.6</v>
      </c>
      <c r="I50" s="16">
        <f t="shared" si="6"/>
        <v>107742.4</v>
      </c>
    </row>
    <row r="51" spans="2:9" ht="12.75">
      <c r="B51" s="13" t="s">
        <v>52</v>
      </c>
      <c r="C51" s="11"/>
      <c r="D51" s="15">
        <v>17000</v>
      </c>
      <c r="E51" s="16">
        <v>0</v>
      </c>
      <c r="F51" s="15">
        <f t="shared" si="10"/>
        <v>17000</v>
      </c>
      <c r="G51" s="16">
        <v>0</v>
      </c>
      <c r="H51" s="16">
        <v>0</v>
      </c>
      <c r="I51" s="16">
        <f t="shared" si="6"/>
        <v>17000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23216588</v>
      </c>
      <c r="E160" s="14">
        <f t="shared" si="21"/>
        <v>0</v>
      </c>
      <c r="F160" s="14">
        <f t="shared" si="21"/>
        <v>23216588</v>
      </c>
      <c r="G160" s="14">
        <f t="shared" si="21"/>
        <v>6908199.68</v>
      </c>
      <c r="H160" s="14">
        <f t="shared" si="21"/>
        <v>6908199.68</v>
      </c>
      <c r="I160" s="14">
        <f t="shared" si="21"/>
        <v>16308388.32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2022-03-28T15:45:33Z</dcterms:modified>
  <cp:category/>
  <cp:version/>
  <cp:contentType/>
  <cp:contentStatus/>
</cp:coreProperties>
</file>