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<sst xmlns="http://schemas.openxmlformats.org/spreadsheetml/2006/main" count="162" uniqueCount="89">
  <si>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</si>
  <si>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</si>
  <si>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</si>
  <si>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</si>
  <si>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</si>
  <si>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</si>
  <si>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</si>
  <si>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</si>
  <si>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</si>
  <si>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</si>
  <si>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</si>
  <si>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</si>
  <si>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</si>
  <si>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</si>
  <si>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</si>
  <si>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</si>
  <si>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</si>
  <si>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</si>
  <si>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</si>
  <si>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</si>
  <si>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</si>
  <si>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</si>
  <si>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</si>
  <si>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</si>
  <si>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</si>
  <si>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</si>
  <si>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</si>
  <si>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</si>
  <si>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</si>
  <si>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</si>
  <si>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</si>
  <si>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</si>
  <si>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</si>
  <si>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</si>
  <si>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</si>
  <si>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</si>
  <si>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</si>
  <si>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</si>
  <si>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</si>
  <si>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</si>
  <si>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</si>
  <si>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</si>
  <si>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</si>
  <si>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</si>
  <si>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</si>
  <si>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</si>
  <si>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</si>
  <si>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</si>
  <si>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</si>
  <si>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</si>
  <si>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</si>
  <si>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</si>
  <si>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</si>
  <si>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</si>
  <si>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</si>
  <si>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</si>
  <si>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</si>
  <si>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</si>
  <si>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</si>
  <si>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</si>
  <si>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</si>
  <si>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</si>
  <si>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</si>
  <si>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</si>
  <si>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</si>
  <si>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</si>
  <si>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</si>
  <si>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</si>
  <si>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</si>
  <si>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</si>
  <si>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</si>
  <si>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</si>
  <si>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</si>
  <si>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</si>
  <si>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</si>
  <si>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</si>
  <si>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</si>
  <si>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</si>
  <si>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</si>
  <si>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</si>
  <si>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</si>
  <si>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</si>
  <si>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</si>
  <si>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</si>
  <si>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</si>
  <si>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</si>
  <si>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</si>
  <si>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TECNOLOGICA DE LA ZONA METROPOLITANA DEL VALLE DE MEXICO, HIDALGO (a)</t>
  </si>
  <si>
    <t>Del 1 de Enero al 30 de Septiembre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</si>
</sst>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23216588</v>
      </c>
      <c r="E10" s="14">
        <f t="shared" si="0"/>
        <v>-1.0913936421275139E-11</v>
      </c>
      <c r="F10" s="14">
        <f t="shared" si="0"/>
        <v>23216588</v>
      </c>
      <c r="G10" s="14">
        <f t="shared" si="0"/>
        <v>10898833.280000001</v>
      </c>
      <c r="H10" s="14">
        <f t="shared" si="0"/>
        <v>10898833.280000001</v>
      </c>
      <c r="I10" s="14">
        <f t="shared" si="0"/>
        <v>12317754.719999999</v>
      </c>
    </row>
    <row r="11" spans="2:9" ht="12.75">
      <c r="B11" s="3" t="s">
        <v>12</v>
      </c>
      <c r="C11" s="9"/>
      <c r="D11" s="15">
        <f aca="true" t="shared" si="1" ref="D11:I11">SUM(D12:D18)</f>
        <v>16331743.98</v>
      </c>
      <c r="E11" s="15">
        <f t="shared" si="1"/>
        <v>0</v>
      </c>
      <c r="F11" s="15">
        <f t="shared" si="1"/>
        <v>16331743.98</v>
      </c>
      <c r="G11" s="15">
        <f t="shared" si="1"/>
        <v>8582564.129999999</v>
      </c>
      <c r="H11" s="15">
        <f t="shared" si="1"/>
        <v>8582564.129999999</v>
      </c>
      <c r="I11" s="15">
        <f t="shared" si="1"/>
        <v>7749179.849999999</v>
      </c>
    </row>
    <row r="12" spans="2:9" ht="12.75">
      <c r="B12" s="13" t="s">
        <v>13</v>
      </c>
      <c r="C12" s="11"/>
      <c r="D12" s="15">
        <v>11310138.87</v>
      </c>
      <c r="E12" s="16">
        <v>0</v>
      </c>
      <c r="F12" s="16">
        <f>D12+E12</f>
        <v>11310138.87</v>
      </c>
      <c r="G12" s="16">
        <v>7922994.81</v>
      </c>
      <c r="H12" s="16">
        <v>7922994.81</v>
      </c>
      <c r="I12" s="16">
        <f>F12-G12</f>
        <v>3387144.0599999996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2451653.14</v>
      </c>
      <c r="E14" s="16">
        <v>0</v>
      </c>
      <c r="F14" s="16">
        <f t="shared" si="2"/>
        <v>2451653.14</v>
      </c>
      <c r="G14" s="16">
        <v>365782.67</v>
      </c>
      <c r="H14" s="16">
        <v>365782.67</v>
      </c>
      <c r="I14" s="16">
        <f t="shared" si="3"/>
        <v>2085870.4700000002</v>
      </c>
    </row>
    <row r="15" spans="2:9" ht="12.75">
      <c r="B15" s="13" t="s">
        <v>16</v>
      </c>
      <c r="C15" s="11"/>
      <c r="D15" s="15">
        <v>2075803.97</v>
      </c>
      <c r="E15" s="16">
        <v>0</v>
      </c>
      <c r="F15" s="16">
        <f t="shared" si="2"/>
        <v>2075803.97</v>
      </c>
      <c r="G15" s="16">
        <v>0</v>
      </c>
      <c r="H15" s="16">
        <v>0</v>
      </c>
      <c r="I15" s="16">
        <f t="shared" si="3"/>
        <v>2075803.97</v>
      </c>
    </row>
    <row r="16" spans="2:9" ht="12.75">
      <c r="B16" s="13" t="s">
        <v>17</v>
      </c>
      <c r="C16" s="11"/>
      <c r="D16" s="15">
        <v>494148</v>
      </c>
      <c r="E16" s="16">
        <v>0</v>
      </c>
      <c r="F16" s="16">
        <f t="shared" si="2"/>
        <v>494148</v>
      </c>
      <c r="G16" s="16">
        <v>293786.65</v>
      </c>
      <c r="H16" s="16">
        <v>293786.65</v>
      </c>
      <c r="I16" s="16">
        <f t="shared" si="3"/>
        <v>200361.34999999998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1973339.88</v>
      </c>
      <c r="E19" s="15">
        <f t="shared" si="4"/>
        <v>28965.19999999999</v>
      </c>
      <c r="F19" s="15">
        <f t="shared" si="4"/>
        <v>2002305.0799999998</v>
      </c>
      <c r="G19" s="15">
        <f t="shared" si="4"/>
        <v>424199.97</v>
      </c>
      <c r="H19" s="15">
        <f t="shared" si="4"/>
        <v>424199.97</v>
      </c>
      <c r="I19" s="15">
        <f t="shared" si="4"/>
        <v>1578105.1099999999</v>
      </c>
    </row>
    <row r="20" spans="2:9" ht="12.75">
      <c r="B20" s="13" t="s">
        <v>21</v>
      </c>
      <c r="C20" s="11"/>
      <c r="D20" s="15">
        <v>988990.82</v>
      </c>
      <c r="E20" s="16">
        <v>-10000</v>
      </c>
      <c r="F20" s="15">
        <f aca="true" t="shared" si="5" ref="F20:F28">D20+E20</f>
        <v>978990.82</v>
      </c>
      <c r="G20" s="16">
        <v>136502.08</v>
      </c>
      <c r="H20" s="16">
        <v>136502.08</v>
      </c>
      <c r="I20" s="16">
        <f>F20-G20</f>
        <v>842488.74</v>
      </c>
    </row>
    <row r="21" spans="2:9" ht="12.75">
      <c r="B21" s="13" t="s">
        <v>22</v>
      </c>
      <c r="C21" s="11"/>
      <c r="D21" s="15">
        <v>141500</v>
      </c>
      <c r="E21" s="16">
        <v>-2000</v>
      </c>
      <c r="F21" s="15">
        <f t="shared" si="5"/>
        <v>139500</v>
      </c>
      <c r="G21" s="16">
        <v>41077.03</v>
      </c>
      <c r="H21" s="16">
        <v>41077.03</v>
      </c>
      <c r="I21" s="16">
        <f aca="true" t="shared" si="6" ref="I21:I83">F21-G21</f>
        <v>98422.97</v>
      </c>
    </row>
    <row r="22" spans="2:9" ht="12.75">
      <c r="B22" s="13" t="s">
        <v>23</v>
      </c>
      <c r="C22" s="11"/>
      <c r="D22" s="15">
        <v>2000</v>
      </c>
      <c r="E22" s="16">
        <v>-1295.58</v>
      </c>
      <c r="F22" s="15">
        <f t="shared" si="5"/>
        <v>704.4200000000001</v>
      </c>
      <c r="G22" s="16">
        <v>0</v>
      </c>
      <c r="H22" s="16">
        <v>0</v>
      </c>
      <c r="I22" s="16">
        <f t="shared" si="6"/>
        <v>704.4200000000001</v>
      </c>
    </row>
    <row r="23" spans="2:9" ht="12.75">
      <c r="B23" s="13" t="s">
        <v>24</v>
      </c>
      <c r="C23" s="11"/>
      <c r="D23" s="15">
        <v>119887.5</v>
      </c>
      <c r="E23" s="16">
        <v>40228.56</v>
      </c>
      <c r="F23" s="15">
        <f t="shared" si="5"/>
        <v>160116.06</v>
      </c>
      <c r="G23" s="16">
        <v>73469.52</v>
      </c>
      <c r="H23" s="16">
        <v>73469.52</v>
      </c>
      <c r="I23" s="16">
        <f t="shared" si="6"/>
        <v>86646.54</v>
      </c>
    </row>
    <row r="24" spans="2:9" ht="12.75">
      <c r="B24" s="13" t="s">
        <v>25</v>
      </c>
      <c r="C24" s="11"/>
      <c r="D24" s="15">
        <v>85865.56</v>
      </c>
      <c r="E24" s="16">
        <v>-2624.98</v>
      </c>
      <c r="F24" s="15">
        <f t="shared" si="5"/>
        <v>83240.58</v>
      </c>
      <c r="G24" s="16">
        <v>27856.03</v>
      </c>
      <c r="H24" s="16">
        <v>27856.03</v>
      </c>
      <c r="I24" s="16">
        <f t="shared" si="6"/>
        <v>55384.55</v>
      </c>
    </row>
    <row r="25" spans="2:9" ht="12.75">
      <c r="B25" s="13" t="s">
        <v>26</v>
      </c>
      <c r="C25" s="11"/>
      <c r="D25" s="15">
        <v>160000</v>
      </c>
      <c r="E25" s="16">
        <v>0</v>
      </c>
      <c r="F25" s="15">
        <f t="shared" si="5"/>
        <v>160000</v>
      </c>
      <c r="G25" s="16">
        <v>29173.61</v>
      </c>
      <c r="H25" s="16">
        <v>29173.61</v>
      </c>
      <c r="I25" s="16">
        <f t="shared" si="6"/>
        <v>130826.39</v>
      </c>
    </row>
    <row r="26" spans="2:9" ht="12.75">
      <c r="B26" s="13" t="s">
        <v>27</v>
      </c>
      <c r="C26" s="11"/>
      <c r="D26" s="15">
        <v>279496</v>
      </c>
      <c r="E26" s="16">
        <v>9964.21</v>
      </c>
      <c r="F26" s="15">
        <f t="shared" si="5"/>
        <v>289460.21</v>
      </c>
      <c r="G26" s="16">
        <v>102044.22</v>
      </c>
      <c r="H26" s="16">
        <v>102044.22</v>
      </c>
      <c r="I26" s="16">
        <f t="shared" si="6"/>
        <v>187415.99000000002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195600</v>
      </c>
      <c r="E28" s="16">
        <v>-5307.01</v>
      </c>
      <c r="F28" s="15">
        <f t="shared" si="5"/>
        <v>190292.99</v>
      </c>
      <c r="G28" s="16">
        <v>14077.48</v>
      </c>
      <c r="H28" s="16">
        <v>14077.48</v>
      </c>
      <c r="I28" s="16">
        <f t="shared" si="6"/>
        <v>176215.50999999998</v>
      </c>
    </row>
    <row r="29" spans="2:9" ht="12.75">
      <c r="B29" s="3" t="s">
        <v>30</v>
      </c>
      <c r="C29" s="9"/>
      <c r="D29" s="15">
        <f aca="true" t="shared" si="7" ref="D29:I29">SUM(D30:D38)</f>
        <v>4621504.14</v>
      </c>
      <c r="E29" s="15">
        <f t="shared" si="7"/>
        <v>-28965.2</v>
      </c>
      <c r="F29" s="15">
        <f t="shared" si="7"/>
        <v>4592538.94</v>
      </c>
      <c r="G29" s="15">
        <f t="shared" si="7"/>
        <v>1875056.6300000004</v>
      </c>
      <c r="H29" s="15">
        <f t="shared" si="7"/>
        <v>1875056.6300000004</v>
      </c>
      <c r="I29" s="15">
        <f t="shared" si="7"/>
        <v>2717482.3099999996</v>
      </c>
    </row>
    <row r="30" spans="2:9" ht="12.75">
      <c r="B30" s="13" t="s">
        <v>31</v>
      </c>
      <c r="C30" s="11"/>
      <c r="D30" s="15">
        <v>523000</v>
      </c>
      <c r="E30" s="16">
        <v>0</v>
      </c>
      <c r="F30" s="15">
        <f aca="true" t="shared" si="8" ref="F30:F38">D30+E30</f>
        <v>523000</v>
      </c>
      <c r="G30" s="16">
        <v>287511.86</v>
      </c>
      <c r="H30" s="16">
        <v>287511.86</v>
      </c>
      <c r="I30" s="16">
        <f t="shared" si="6"/>
        <v>235488.14</v>
      </c>
    </row>
    <row r="31" spans="2:9" ht="12.75">
      <c r="B31" s="13" t="s">
        <v>32</v>
      </c>
      <c r="C31" s="11"/>
      <c r="D31" s="15">
        <v>299440</v>
      </c>
      <c r="E31" s="16">
        <v>24050.8</v>
      </c>
      <c r="F31" s="15">
        <f t="shared" si="8"/>
        <v>323490.8</v>
      </c>
      <c r="G31" s="16">
        <v>155575.16</v>
      </c>
      <c r="H31" s="16">
        <v>155575.16</v>
      </c>
      <c r="I31" s="16">
        <f t="shared" si="6"/>
        <v>167915.63999999998</v>
      </c>
    </row>
    <row r="32" spans="2:9" ht="12.75">
      <c r="B32" s="13" t="s">
        <v>33</v>
      </c>
      <c r="C32" s="11"/>
      <c r="D32" s="15">
        <v>1758570.34</v>
      </c>
      <c r="E32" s="16">
        <v>-54180.32</v>
      </c>
      <c r="F32" s="15">
        <f t="shared" si="8"/>
        <v>1704390.02</v>
      </c>
      <c r="G32" s="16">
        <v>724831.31</v>
      </c>
      <c r="H32" s="16">
        <v>724831.31</v>
      </c>
      <c r="I32" s="16">
        <f t="shared" si="6"/>
        <v>979558.71</v>
      </c>
    </row>
    <row r="33" spans="2:9" ht="12.75">
      <c r="B33" s="13" t="s">
        <v>34</v>
      </c>
      <c r="C33" s="11"/>
      <c r="D33" s="15">
        <v>257500</v>
      </c>
      <c r="E33" s="16">
        <v>0</v>
      </c>
      <c r="F33" s="15">
        <f t="shared" si="8"/>
        <v>257500</v>
      </c>
      <c r="G33" s="16">
        <v>0</v>
      </c>
      <c r="H33" s="16">
        <v>0</v>
      </c>
      <c r="I33" s="16">
        <f t="shared" si="6"/>
        <v>257500</v>
      </c>
    </row>
    <row r="34" spans="2:9" ht="12.75">
      <c r="B34" s="13" t="s">
        <v>35</v>
      </c>
      <c r="C34" s="11"/>
      <c r="D34" s="15">
        <v>421857.8</v>
      </c>
      <c r="E34" s="16">
        <v>-17805.68</v>
      </c>
      <c r="F34" s="15">
        <f t="shared" si="8"/>
        <v>404052.12</v>
      </c>
      <c r="G34" s="16">
        <v>60738.1</v>
      </c>
      <c r="H34" s="16">
        <v>60738.1</v>
      </c>
      <c r="I34" s="16">
        <f t="shared" si="6"/>
        <v>343314.02</v>
      </c>
    </row>
    <row r="35" spans="2:9" ht="12.75">
      <c r="B35" s="13" t="s">
        <v>36</v>
      </c>
      <c r="C35" s="11"/>
      <c r="D35" s="15">
        <v>146600</v>
      </c>
      <c r="E35" s="16">
        <v>36707.52</v>
      </c>
      <c r="F35" s="15">
        <f t="shared" si="8"/>
        <v>183307.52</v>
      </c>
      <c r="G35" s="16">
        <v>62867.27</v>
      </c>
      <c r="H35" s="16">
        <v>62867.27</v>
      </c>
      <c r="I35" s="16">
        <f t="shared" si="6"/>
        <v>120440.25</v>
      </c>
    </row>
    <row r="36" spans="2:9" ht="12.75">
      <c r="B36" s="13" t="s">
        <v>37</v>
      </c>
      <c r="C36" s="11"/>
      <c r="D36" s="15">
        <v>434100</v>
      </c>
      <c r="E36" s="16">
        <v>-4899.52</v>
      </c>
      <c r="F36" s="15">
        <f t="shared" si="8"/>
        <v>429200.48</v>
      </c>
      <c r="G36" s="16">
        <v>167977.06</v>
      </c>
      <c r="H36" s="16">
        <v>167977.06</v>
      </c>
      <c r="I36" s="16">
        <f t="shared" si="6"/>
        <v>261223.41999999998</v>
      </c>
    </row>
    <row r="37" spans="2:9" ht="12.75">
      <c r="B37" s="13" t="s">
        <v>38</v>
      </c>
      <c r="C37" s="11"/>
      <c r="D37" s="15">
        <v>227032</v>
      </c>
      <c r="E37" s="16">
        <v>-15210</v>
      </c>
      <c r="F37" s="15">
        <f t="shared" si="8"/>
        <v>211822</v>
      </c>
      <c r="G37" s="16">
        <v>31246.5</v>
      </c>
      <c r="H37" s="16">
        <v>31246.5</v>
      </c>
      <c r="I37" s="16">
        <f t="shared" si="6"/>
        <v>180575.5</v>
      </c>
    </row>
    <row r="38" spans="2:9" ht="12.75">
      <c r="B38" s="13" t="s">
        <v>39</v>
      </c>
      <c r="C38" s="11"/>
      <c r="D38" s="15">
        <v>553404</v>
      </c>
      <c r="E38" s="16">
        <v>2372</v>
      </c>
      <c r="F38" s="15">
        <f t="shared" si="8"/>
        <v>555776</v>
      </c>
      <c r="G38" s="16">
        <v>384309.37</v>
      </c>
      <c r="H38" s="16">
        <v>384309.37</v>
      </c>
      <c r="I38" s="16">
        <f t="shared" si="6"/>
        <v>171466.63</v>
      </c>
    </row>
    <row r="39" spans="2:9" ht="25.5" customHeight="1">
      <c r="B39" s="37" t="s">
        <v>40</v>
      </c>
      <c r="C39" s="38"/>
      <c r="D39" s="15">
        <f aca="true" t="shared" si="9" ref="D39:I39">SUM(D40:D48)</f>
        <v>160000</v>
      </c>
      <c r="E39" s="15">
        <f t="shared" si="9"/>
        <v>0</v>
      </c>
      <c r="F39" s="15">
        <f>SUM(F40:F48)</f>
        <v>160000</v>
      </c>
      <c r="G39" s="15">
        <f t="shared" si="9"/>
        <v>12600</v>
      </c>
      <c r="H39" s="15">
        <f t="shared" si="9"/>
        <v>12600</v>
      </c>
      <c r="I39" s="15">
        <f t="shared" si="9"/>
        <v>147400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160000</v>
      </c>
      <c r="E43" s="16">
        <v>0</v>
      </c>
      <c r="F43" s="15">
        <f t="shared" si="10"/>
        <v>160000</v>
      </c>
      <c r="G43" s="16">
        <v>12600</v>
      </c>
      <c r="H43" s="16">
        <v>12600</v>
      </c>
      <c r="I43" s="16">
        <f t="shared" si="6"/>
        <v>147400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130000</v>
      </c>
      <c r="E49" s="15">
        <f t="shared" si="11"/>
        <v>0</v>
      </c>
      <c r="F49" s="15">
        <f t="shared" si="11"/>
        <v>130000</v>
      </c>
      <c r="G49" s="15">
        <f t="shared" si="11"/>
        <v>4412.55</v>
      </c>
      <c r="H49" s="15">
        <f t="shared" si="11"/>
        <v>4412.55</v>
      </c>
      <c r="I49" s="15">
        <f t="shared" si="11"/>
        <v>125587.45</v>
      </c>
    </row>
    <row r="50" spans="2:9" ht="12.75">
      <c r="B50" s="13" t="s">
        <v>51</v>
      </c>
      <c r="C50" s="11"/>
      <c r="D50" s="15">
        <v>113000</v>
      </c>
      <c r="E50" s="16">
        <v>10000</v>
      </c>
      <c r="F50" s="15">
        <f t="shared" si="10"/>
        <v>123000</v>
      </c>
      <c r="G50" s="16">
        <v>4412.55</v>
      </c>
      <c r="H50" s="16">
        <v>4412.55</v>
      </c>
      <c r="I50" s="16">
        <f t="shared" si="6"/>
        <v>118587.45</v>
      </c>
    </row>
    <row r="51" spans="2:9" ht="12.75">
      <c r="B51" s="13" t="s">
        <v>52</v>
      </c>
      <c r="C51" s="11"/>
      <c r="D51" s="15">
        <v>17000</v>
      </c>
      <c r="E51" s="16">
        <v>-10000</v>
      </c>
      <c r="F51" s="15">
        <f t="shared" si="10"/>
        <v>7000</v>
      </c>
      <c r="G51" s="16">
        <v>0</v>
      </c>
      <c r="H51" s="16">
        <v>0</v>
      </c>
      <c r="I51" s="16">
        <f t="shared" si="6"/>
        <v>7000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0</v>
      </c>
      <c r="F55" s="15">
        <f t="shared" si="10"/>
        <v>0</v>
      </c>
      <c r="G55" s="16">
        <v>0</v>
      </c>
      <c r="H55" s="16">
        <v>0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>
        <v>0</v>
      </c>
      <c r="E95" s="16">
        <v>0</v>
      </c>
      <c r="F95" s="15">
        <f t="shared" si="14"/>
        <v>0</v>
      </c>
      <c r="G95" s="16">
        <v>0</v>
      </c>
      <c r="H95" s="16">
        <v>0</v>
      </c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0</v>
      </c>
      <c r="F107" s="16">
        <f t="shared" si="15"/>
        <v>0</v>
      </c>
      <c r="G107" s="16">
        <v>0</v>
      </c>
      <c r="H107" s="16">
        <v>0</v>
      </c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0</v>
      </c>
      <c r="E109" s="16">
        <v>0</v>
      </c>
      <c r="F109" s="16">
        <f t="shared" si="15"/>
        <v>0</v>
      </c>
      <c r="G109" s="16">
        <v>0</v>
      </c>
      <c r="H109" s="16">
        <v>0</v>
      </c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>
        <v>0</v>
      </c>
      <c r="E125" s="16">
        <v>0</v>
      </c>
      <c r="F125" s="16">
        <f>D125+E125</f>
        <v>0</v>
      </c>
      <c r="G125" s="16">
        <v>0</v>
      </c>
      <c r="H125" s="16">
        <v>0</v>
      </c>
      <c r="I125" s="16">
        <f t="shared" si="13"/>
        <v>0</v>
      </c>
    </row>
    <row r="126" spans="2:9" ht="12.75">
      <c r="B126" s="13" t="s">
        <v>52</v>
      </c>
      <c r="C126" s="11"/>
      <c r="D126" s="15">
        <v>0</v>
      </c>
      <c r="E126" s="16">
        <v>0</v>
      </c>
      <c r="F126" s="16">
        <f aca="true" t="shared" si="17" ref="F126:F133">D126+E126</f>
        <v>0</v>
      </c>
      <c r="G126" s="16">
        <v>0</v>
      </c>
      <c r="H126" s="16">
        <v>0</v>
      </c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0</v>
      </c>
      <c r="F130" s="16">
        <f t="shared" si="17"/>
        <v>0</v>
      </c>
      <c r="G130" s="16">
        <v>0</v>
      </c>
      <c r="H130" s="16">
        <v>0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0</v>
      </c>
      <c r="E133" s="16">
        <v>0</v>
      </c>
      <c r="F133" s="16">
        <f t="shared" si="17"/>
        <v>0</v>
      </c>
      <c r="G133" s="16">
        <v>0</v>
      </c>
      <c r="H133" s="16">
        <v>0</v>
      </c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23216588</v>
      </c>
      <c r="E160" s="14">
        <f t="shared" si="21"/>
        <v>-1.0913936421275139E-11</v>
      </c>
      <c r="F160" s="14">
        <f t="shared" si="21"/>
        <v>23216588</v>
      </c>
      <c r="G160" s="14">
        <f t="shared" si="21"/>
        <v>10898833.280000001</v>
      </c>
      <c r="H160" s="14">
        <f t="shared" si="21"/>
        <v>10898833.280000001</v>
      </c>
      <c r="I160" s="14">
        <f t="shared" si="21"/>
        <v>12317754.719999999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2016-12-20T19:53:14Z</cp:lastPrinted>
  <dcterms:created xsi:type="dcterms:W3CDTF">2016-10-11T20:25:15Z</dcterms:created>
  <dcterms:modified xsi:type="dcterms:W3CDTF">2022-03-28T16:07:35Z</dcterms:modified>
  <cp:category/>
  <cp:version/>
  <cp:contentType/>
  <cp:contentStatus/>
</cp:coreProperties>
</file>